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740" yWindow="150" windowWidth="14955" windowHeight="12765"/>
  </bookViews>
  <sheets>
    <sheet name="Бюджет" sheetId="1" r:id="rId1"/>
  </sheets>
  <definedNames>
    <definedName name="APPT" localSheetId="0">Бюджет!#REF!</definedName>
    <definedName name="FIO" localSheetId="0">Бюджет!$E$8</definedName>
    <definedName name="LAST_CELL" localSheetId="0">Бюджет!$I$36</definedName>
    <definedName name="SIGN" localSheetId="0">Бюджет!$A$8:$G$8</definedName>
  </definedNames>
  <calcPr calcId="145621"/>
</workbook>
</file>

<file path=xl/calcChain.xml><?xml version="1.0" encoding="utf-8"?>
<calcChain xmlns="http://schemas.openxmlformats.org/spreadsheetml/2006/main">
  <c r="D7" i="1" l="1"/>
  <c r="C6" i="1" l="1"/>
  <c r="B6" i="1"/>
  <c r="B5" i="1" s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6" i="1" l="1"/>
  <c r="C5" i="1"/>
  <c r="D5" i="1" l="1"/>
</calcChain>
</file>

<file path=xl/sharedStrings.xml><?xml version="1.0" encoding="utf-8"?>
<sst xmlns="http://schemas.openxmlformats.org/spreadsheetml/2006/main" count="33" uniqueCount="33">
  <si>
    <t>руб.</t>
  </si>
  <si>
    <t>Непрограммные расходы</t>
  </si>
  <si>
    <t>Наименование муниципальной программы</t>
  </si>
  <si>
    <t>Исполнено</t>
  </si>
  <si>
    <t>% исполнения</t>
  </si>
  <si>
    <t>Итого расходов</t>
  </si>
  <si>
    <t>Программные расходы</t>
  </si>
  <si>
    <t>Муниципальная программа «Противодействие коррупции в Шарангском муниципальном округе на 2021-2025 годы»</t>
  </si>
  <si>
    <t>Муниципальная программа «Развитие транспортной системы в Шарангском муниципальном округе Нижегородской области в 2021-2025 годы»</t>
  </si>
  <si>
    <t>Муниципальная программа «Профилактика безнадзорности и правонарушений несовершеннолетних на территории Шарангского муниципального округа на 2024-2026 годы»</t>
  </si>
  <si>
    <t>Муниципальная программа «Профилактика преступлений и иных правонарушений в Шарангском муниципальном округе на 2021-2025 годы»</t>
  </si>
  <si>
    <t>Муниципальная программа «Укрепление общественного здоровья населения Шарангского муниципального округа Нижегородской области на 2025-2027 годы»</t>
  </si>
  <si>
    <t>Муниципальная программа «Информационная среда в Шарангском муниципальном округе на 2025-2027 годы»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</si>
  <si>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Шарангского муниципального округа на 2021 – 2025 годы»</t>
  </si>
  <si>
    <t>Муниципальная программа «Социальная поддержка граждан в Шарангском муниципальном округе Нижегородской области на 2021-2025 годы»</t>
  </si>
  <si>
    <t>Муниципальная программа «Развитие агропромышленного комплекса Шарангского муниципального округа Нижегородской области»</t>
  </si>
  <si>
    <t>Муниципальная программа «Противодействие терроризму и профилактика экстремизма в Шарангском муниципальном округе на 2024-2026 годы»</t>
  </si>
  <si>
    <t>Муниципальная программа «Развитие культуры Шарангского муниципального округа на 2021-2025 годы»</t>
  </si>
  <si>
    <t>Муниципальная программа «Управление муниципальными финансами Шарангского муниципального округа»</t>
  </si>
  <si>
    <t>Муниципальная программа «Развитие физической культуры и спорта Шарангского муниципального округа на 2025 - 2029 годы»</t>
  </si>
  <si>
    <t>Муниципальная программа «Развитие образования Шарангского муниципального округа»</t>
  </si>
  <si>
    <t>Муниципальная программа «Экология Шарангского муниципального округа на 2021 - 2025 годы»</t>
  </si>
  <si>
    <t>Муниципальная программа «Энергосбережение и повышение энергетической эффективности на территории Шарангского муниципального округа Нижегородской области на 2024-2028 годы»</t>
  </si>
  <si>
    <t>Муниципальная программа «Переселение граждан из аварийного жилищного фонда на территории Шарангского муниципального округа Нижегородской области на 2024 - 2028 годы»</t>
  </si>
  <si>
    <t>Муниципальная программа «Управление муниципальным имуществом Шарангского муниципального округа Нижегородской области на 2021-2025 годы»</t>
  </si>
  <si>
    <t>Муниципальная программа «Инвестиционная программа Шарангского муниципального округа Нижегородской области на 2024-2026 годы»</t>
  </si>
  <si>
    <t>Муниципальная программа «Снос расселенных многоквартирных жилых домов в Шарангском муниципальном округе Нижегородской области, признанных аварийными в период 1 января 2017г. до 1 января 2022 г»</t>
  </si>
  <si>
    <t>Муниципальная программа «Предоставление гражданам, утратившим жилые помещения в результате пожара, жилых помещений по договорам социального найма» на период 2023-2025 годы</t>
  </si>
  <si>
    <t>Муниципальная программа «Благоустройство территории Шарангского муниципального округа Нижегородской области на период 2025-2030гг.»</t>
  </si>
  <si>
    <t>Ассигнования 2025 год</t>
  </si>
  <si>
    <t>Муниципальная программа "Поэтапная ликвидация до 2025 года накопившейся задолженности по обеспечению жилыми помещениями детей-сирот, детей, оставшихся без попечения родителей, лиц из их числа включенных в список нуждающихся, на 1 января 2020 года"</t>
  </si>
  <si>
    <t>Муниципальная программа «Формирование комфортной городской среды на территории Шарангского муниципального округа Нижегородской области»</t>
  </si>
  <si>
    <t>Исполнение бюджета Шарангского муниципального округа по программным и непрограммным расходам (по данным месячной отчетности) на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</si>
</sst>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.5"/>
      <name val="MS Sans Serif"/>
      <family val="2"/>
      <charset val="204"/>
    </font>
    <font>
      <b/>
      <sz val="8"/>
      <name val="Arial Cyr"/>
    </font>
    <font>
      <b/>
      <sz val="10"/>
      <name val="Arial"/>
      <family val="2"/>
      <charset val="204"/>
    </font>
    <font>
      <b/>
      <sz val="8.5"/>
      <name val="MS Sans Serif"/>
      <family val="2"/>
      <charset val="204"/>
    </font>
    <font>
      <sz val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vertical="top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left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" fontId="2" fillId="2" borderId="2" xfId="0" applyNumberFormat="1" applyFont="1" applyFill="1" applyBorder="1" applyAlignment="1" applyProtection="1">
      <alignment horizontal="right"/>
    </xf>
    <xf numFmtId="4" fontId="2" fillId="3" borderId="2" xfId="0" applyNumberFormat="1" applyFont="1" applyFill="1" applyBorder="1" applyAlignment="1" applyProtection="1">
      <alignment horizontal="right" vertical="center" wrapText="1"/>
    </xf>
    <xf numFmtId="4" fontId="2" fillId="3" borderId="2" xfId="0" applyNumberFormat="1" applyFont="1" applyFill="1" applyBorder="1" applyAlignment="1" applyProtection="1">
      <alignment horizontal="right"/>
    </xf>
    <xf numFmtId="49" fontId="5" fillId="0" borderId="2" xfId="0" applyNumberFormat="1" applyFont="1" applyBorder="1" applyAlignment="1" applyProtection="1">
      <alignment horizontal="left" vertical="center" wrapText="1"/>
    </xf>
    <xf numFmtId="4" fontId="5" fillId="4" borderId="2" xfId="0" applyNumberFormat="1" applyFont="1" applyFill="1" applyBorder="1" applyAlignment="1" applyProtection="1">
      <alignment vertical="center"/>
    </xf>
    <xf numFmtId="4" fontId="5" fillId="0" borderId="2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31"/>
  <sheetViews>
    <sheetView showGridLines="0" tabSelected="1" zoomScaleNormal="100" workbookViewId="0">
      <selection activeCell="C37" sqref="C37"/>
    </sheetView>
  </sheetViews>
  <sheetFormatPr defaultRowHeight="12.75" outlineLevelRow="1" x14ac:dyDescent="0.2"/>
  <cols>
    <col min="1" max="1" width="58" customWidth="1"/>
    <col min="2" max="3" width="13.7109375" customWidth="1"/>
    <col min="4" max="4" width="12.7109375" customWidth="1"/>
    <col min="5" max="5" width="9.140625" customWidth="1"/>
    <col min="6" max="6" width="13.140625" customWidth="1"/>
    <col min="7" max="9" width="9.140625" customWidth="1"/>
  </cols>
  <sheetData>
    <row r="1" spans="1:9" ht="34.5" customHeight="1" x14ac:dyDescent="0.2">
      <c r="A1" s="13" t="s">
        <v>32</v>
      </c>
      <c r="B1" s="13"/>
      <c r="C1" s="13"/>
      <c r="D1" s="13"/>
      <c r="E1" s="3"/>
      <c r="F1" s="3"/>
    </row>
    <row r="2" spans="1:9" x14ac:dyDescent="0.2">
      <c r="A2" s="3"/>
      <c r="B2" s="3"/>
      <c r="C2" s="3"/>
      <c r="D2" s="3"/>
      <c r="E2" s="3"/>
      <c r="F2" s="3"/>
    </row>
    <row r="3" spans="1:9" x14ac:dyDescent="0.2">
      <c r="A3" s="14" t="s">
        <v>0</v>
      </c>
      <c r="B3" s="14"/>
      <c r="C3" s="14"/>
      <c r="D3" s="14"/>
      <c r="E3" s="2"/>
      <c r="F3" s="2"/>
      <c r="G3" s="2"/>
      <c r="H3" s="1"/>
      <c r="I3" s="1"/>
    </row>
    <row r="4" spans="1:9" ht="21" x14ac:dyDescent="0.2">
      <c r="A4" s="4" t="s">
        <v>2</v>
      </c>
      <c r="B4" s="4" t="s">
        <v>29</v>
      </c>
      <c r="C4" s="4" t="s">
        <v>3</v>
      </c>
      <c r="D4" s="4" t="s">
        <v>4</v>
      </c>
    </row>
    <row r="5" spans="1:9" x14ac:dyDescent="0.2">
      <c r="A5" s="5" t="s">
        <v>5</v>
      </c>
      <c r="B5" s="7">
        <f>SUM(B6+B31)</f>
        <v>1297986187.23</v>
      </c>
      <c r="C5" s="7">
        <f>SUM(C6+C31)</f>
        <v>1225987482.3299999</v>
      </c>
      <c r="D5" s="7">
        <f>SUM(C5/B5*100)</f>
        <v>94.453045370717632</v>
      </c>
    </row>
    <row r="6" spans="1:9" x14ac:dyDescent="0.2">
      <c r="A6" s="6" t="s">
        <v>6</v>
      </c>
      <c r="B6" s="8">
        <f>SUM(B7:B30)</f>
        <v>1177769673.96</v>
      </c>
      <c r="C6" s="8">
        <f>SUM(C7:C30)</f>
        <v>1111048150.51</v>
      </c>
      <c r="D6" s="9">
        <f>SUM(C6/B6*100)</f>
        <v>94.334926010986237</v>
      </c>
    </row>
    <row r="7" spans="1:9" ht="22.5" outlineLevel="1" x14ac:dyDescent="0.2">
      <c r="A7" s="10" t="s">
        <v>10</v>
      </c>
      <c r="B7" s="12">
        <v>73000</v>
      </c>
      <c r="C7" s="12">
        <v>40949</v>
      </c>
      <c r="D7" s="11">
        <f>SUM(C7/B7*100)</f>
        <v>56.094520547945201</v>
      </c>
    </row>
    <row r="8" spans="1:9" ht="33.75" outlineLevel="1" x14ac:dyDescent="0.2">
      <c r="A8" s="10" t="s">
        <v>11</v>
      </c>
      <c r="B8" s="12">
        <v>10000</v>
      </c>
      <c r="C8" s="12">
        <v>10000</v>
      </c>
      <c r="D8" s="11">
        <f t="shared" ref="D8:D31" si="0">SUM(C8/B8*100)</f>
        <v>100</v>
      </c>
    </row>
    <row r="9" spans="1:9" ht="22.5" outlineLevel="1" x14ac:dyDescent="0.2">
      <c r="A9" s="10" t="s">
        <v>7</v>
      </c>
      <c r="B9" s="12">
        <v>10000</v>
      </c>
      <c r="C9" s="12">
        <v>10000</v>
      </c>
      <c r="D9" s="11">
        <f t="shared" si="0"/>
        <v>100</v>
      </c>
    </row>
    <row r="10" spans="1:9" ht="33.75" outlineLevel="1" x14ac:dyDescent="0.2">
      <c r="A10" s="10" t="s">
        <v>8</v>
      </c>
      <c r="B10" s="12">
        <v>52907050.100000001</v>
      </c>
      <c r="C10" s="12">
        <v>50134413.200000003</v>
      </c>
      <c r="D10" s="11">
        <f t="shared" si="0"/>
        <v>94.759418839720951</v>
      </c>
    </row>
    <row r="11" spans="1:9" ht="22.5" outlineLevel="1" x14ac:dyDescent="0.2">
      <c r="A11" s="10" t="s">
        <v>12</v>
      </c>
      <c r="B11" s="12">
        <v>8968885.6799999997</v>
      </c>
      <c r="C11" s="12">
        <v>8820131.4499999993</v>
      </c>
      <c r="D11" s="11">
        <f t="shared" si="0"/>
        <v>98.341441341685154</v>
      </c>
    </row>
    <row r="12" spans="1:9" ht="45" outlineLevel="1" x14ac:dyDescent="0.2">
      <c r="A12" s="10" t="s">
        <v>13</v>
      </c>
      <c r="B12" s="12">
        <v>18815588.59</v>
      </c>
      <c r="C12" s="12">
        <v>18284442.68</v>
      </c>
      <c r="D12" s="11">
        <f t="shared" si="0"/>
        <v>97.177096493902454</v>
      </c>
    </row>
    <row r="13" spans="1:9" ht="45" outlineLevel="1" x14ac:dyDescent="0.2">
      <c r="A13" s="10" t="s">
        <v>30</v>
      </c>
      <c r="B13" s="12">
        <v>14884650</v>
      </c>
      <c r="C13" s="12">
        <v>14884650</v>
      </c>
      <c r="D13" s="11">
        <f t="shared" si="0"/>
        <v>100</v>
      </c>
    </row>
    <row r="14" spans="1:9" ht="22.5" outlineLevel="1" x14ac:dyDescent="0.2">
      <c r="A14" s="10" t="s">
        <v>14</v>
      </c>
      <c r="B14" s="12">
        <v>348596</v>
      </c>
      <c r="C14" s="12">
        <v>324303.92</v>
      </c>
      <c r="D14" s="11">
        <f t="shared" si="0"/>
        <v>93.031451881260836</v>
      </c>
    </row>
    <row r="15" spans="1:9" ht="22.5" outlineLevel="1" x14ac:dyDescent="0.2">
      <c r="A15" s="10" t="s">
        <v>15</v>
      </c>
      <c r="B15" s="12">
        <v>73694095.769999996</v>
      </c>
      <c r="C15" s="12">
        <v>73623899.730000004</v>
      </c>
      <c r="D15" s="11">
        <f t="shared" si="0"/>
        <v>99.904746724596393</v>
      </c>
    </row>
    <row r="16" spans="1:9" ht="33.75" outlineLevel="1" x14ac:dyDescent="0.2">
      <c r="A16" s="10" t="s">
        <v>16</v>
      </c>
      <c r="B16" s="12">
        <v>6983662.25</v>
      </c>
      <c r="C16" s="12">
        <v>6969133.8099999996</v>
      </c>
      <c r="D16" s="11">
        <f t="shared" si="0"/>
        <v>99.791965311609971</v>
      </c>
    </row>
    <row r="17" spans="1:4" ht="22.5" outlineLevel="1" x14ac:dyDescent="0.2">
      <c r="A17" s="10" t="s">
        <v>17</v>
      </c>
      <c r="B17" s="12">
        <v>126009117.55</v>
      </c>
      <c r="C17" s="12">
        <v>118577421.52</v>
      </c>
      <c r="D17" s="11">
        <f t="shared" si="0"/>
        <v>94.102255317317713</v>
      </c>
    </row>
    <row r="18" spans="1:4" ht="22.5" outlineLevel="1" x14ac:dyDescent="0.2">
      <c r="A18" s="10" t="s">
        <v>18</v>
      </c>
      <c r="B18" s="12">
        <v>18715939.309999999</v>
      </c>
      <c r="C18" s="12">
        <v>18665995.68</v>
      </c>
      <c r="D18" s="11">
        <f t="shared" si="0"/>
        <v>99.733149220176657</v>
      </c>
    </row>
    <row r="19" spans="1:4" ht="22.5" outlineLevel="1" x14ac:dyDescent="0.2">
      <c r="A19" s="10" t="s">
        <v>19</v>
      </c>
      <c r="B19" s="12">
        <v>70181401.170000002</v>
      </c>
      <c r="C19" s="12">
        <v>69910456.049999997</v>
      </c>
      <c r="D19" s="11">
        <f t="shared" si="0"/>
        <v>99.613936006572885</v>
      </c>
    </row>
    <row r="20" spans="1:4" ht="22.5" outlineLevel="1" x14ac:dyDescent="0.2">
      <c r="A20" s="10" t="s">
        <v>20</v>
      </c>
      <c r="B20" s="12">
        <v>492075154.95999998</v>
      </c>
      <c r="C20" s="12">
        <v>472317674.91000003</v>
      </c>
      <c r="D20" s="11">
        <f t="shared" si="0"/>
        <v>95.98486535017075</v>
      </c>
    </row>
    <row r="21" spans="1:4" ht="22.5" outlineLevel="1" x14ac:dyDescent="0.2">
      <c r="A21" s="10" t="s">
        <v>21</v>
      </c>
      <c r="B21" s="12">
        <v>27007558</v>
      </c>
      <c r="C21" s="12">
        <v>359670</v>
      </c>
      <c r="D21" s="11">
        <f t="shared" si="0"/>
        <v>1.3317383230279465</v>
      </c>
    </row>
    <row r="22" spans="1:4" ht="33.75" outlineLevel="1" x14ac:dyDescent="0.2">
      <c r="A22" s="10" t="s">
        <v>9</v>
      </c>
      <c r="B22" s="12">
        <v>47000</v>
      </c>
      <c r="C22" s="12">
        <v>47000</v>
      </c>
      <c r="D22" s="11">
        <f t="shared" si="0"/>
        <v>100</v>
      </c>
    </row>
    <row r="23" spans="1:4" ht="33.75" outlineLevel="1" x14ac:dyDescent="0.2">
      <c r="A23" s="10" t="s">
        <v>22</v>
      </c>
      <c r="B23" s="12">
        <v>2008512.19</v>
      </c>
      <c r="C23" s="12">
        <v>1898780.63</v>
      </c>
      <c r="D23" s="11">
        <f t="shared" si="0"/>
        <v>94.536674432630647</v>
      </c>
    </row>
    <row r="24" spans="1:4" ht="33.75" outlineLevel="1" x14ac:dyDescent="0.2">
      <c r="A24" s="10" t="s">
        <v>23</v>
      </c>
      <c r="B24" s="12">
        <v>7173073.5999999996</v>
      </c>
      <c r="C24" s="12">
        <v>7173073.5999999996</v>
      </c>
      <c r="D24" s="11">
        <f t="shared" si="0"/>
        <v>100</v>
      </c>
    </row>
    <row r="25" spans="1:4" ht="33.75" outlineLevel="1" x14ac:dyDescent="0.2">
      <c r="A25" s="10" t="s">
        <v>24</v>
      </c>
      <c r="B25" s="12">
        <v>4274305.6399999997</v>
      </c>
      <c r="C25" s="12">
        <v>4248715.0999999996</v>
      </c>
      <c r="D25" s="11">
        <f t="shared" si="0"/>
        <v>99.401293633274207</v>
      </c>
    </row>
    <row r="26" spans="1:4" ht="22.5" outlineLevel="1" x14ac:dyDescent="0.2">
      <c r="A26" s="10" t="s">
        <v>25</v>
      </c>
      <c r="B26" s="12">
        <v>194270196.83000001</v>
      </c>
      <c r="C26" s="12">
        <v>186652788.66</v>
      </c>
      <c r="D26" s="11">
        <f t="shared" si="0"/>
        <v>96.078962036227423</v>
      </c>
    </row>
    <row r="27" spans="1:4" ht="33.75" outlineLevel="1" x14ac:dyDescent="0.2">
      <c r="A27" s="10" t="s">
        <v>26</v>
      </c>
      <c r="B27" s="12">
        <v>24000</v>
      </c>
      <c r="C27" s="12">
        <v>24000</v>
      </c>
      <c r="D27" s="11">
        <f t="shared" si="0"/>
        <v>100</v>
      </c>
    </row>
    <row r="28" spans="1:4" ht="33.75" outlineLevel="1" x14ac:dyDescent="0.2">
      <c r="A28" s="10" t="s">
        <v>27</v>
      </c>
      <c r="B28" s="12">
        <v>1606530</v>
      </c>
      <c r="C28" s="12">
        <v>1606530</v>
      </c>
      <c r="D28" s="11">
        <f t="shared" si="0"/>
        <v>100</v>
      </c>
    </row>
    <row r="29" spans="1:4" ht="33.75" outlineLevel="1" x14ac:dyDescent="0.2">
      <c r="A29" s="10" t="s">
        <v>31</v>
      </c>
      <c r="B29" s="12">
        <v>7956133.3399999999</v>
      </c>
      <c r="C29" s="12">
        <v>7947037.04</v>
      </c>
      <c r="D29" s="11">
        <f t="shared" si="0"/>
        <v>99.885669336959609</v>
      </c>
    </row>
    <row r="30" spans="1:4" ht="22.5" outlineLevel="1" x14ac:dyDescent="0.2">
      <c r="A30" s="10" t="s">
        <v>28</v>
      </c>
      <c r="B30" s="12">
        <v>49725222.979999997</v>
      </c>
      <c r="C30" s="12">
        <v>48517083.530000001</v>
      </c>
      <c r="D30" s="11">
        <f t="shared" si="0"/>
        <v>97.570368964487258</v>
      </c>
    </row>
    <row r="31" spans="1:4" x14ac:dyDescent="0.2">
      <c r="A31" s="6" t="s">
        <v>1</v>
      </c>
      <c r="B31" s="8">
        <v>120216513.27</v>
      </c>
      <c r="C31" s="8">
        <v>114939331.81999999</v>
      </c>
      <c r="D31" s="9">
        <f t="shared" si="0"/>
        <v>95.610269083293304</v>
      </c>
    </row>
  </sheetData>
  <mergeCells count="2">
    <mergeCell ref="A1:D1"/>
    <mergeCell ref="A3:D3"/>
  </mergeCells>
  <pageMargins left="0.35433070866141736" right="0.35433070866141736" top="0.98425196850393704" bottom="0.39370078740157483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dc:description>POI HSSF rep:2.55.0.270</dc:description>
  <cp:lastModifiedBy>Администратор</cp:lastModifiedBy>
  <cp:lastPrinted>2026-01-21T11:54:12Z</cp:lastPrinted>
  <dcterms:created xsi:type="dcterms:W3CDTF">2023-08-10T07:04:27Z</dcterms:created>
  <dcterms:modified xsi:type="dcterms:W3CDTF">2026-01-26T05:38:20Z</dcterms:modified>
</cp:coreProperties>
</file>